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videc\Desktop\PETRA VIDEC\JAVNA NABAVA\IZVJEŠĆA I PREGLED UGOVORA\PREGLED UGOVORA I NJIHOVO IZVRŠENJE\5.  01.01.-30.06.2023\"/>
    </mc:Choice>
  </mc:AlternateContent>
  <xr:revisionPtr revIDLastSave="0" documentId="13_ncr:1_{57BFD58D-D32A-4375-96EE-0F8830C52AF2}" xr6:coauthVersionLast="47" xr6:coauthVersionMax="47" xr10:uidLastSave="{00000000-0000-0000-0000-000000000000}"/>
  <bookViews>
    <workbookView xWindow="-120" yWindow="-120" windowWidth="29040" windowHeight="15720" xr2:uid="{D7F68079-1285-440F-8631-8820A4B0D3F3}"/>
  </bookViews>
  <sheets>
    <sheet name="Lis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2" l="1"/>
</calcChain>
</file>

<file path=xl/sharedStrings.xml><?xml version="1.0" encoding="utf-8"?>
<sst xmlns="http://schemas.openxmlformats.org/spreadsheetml/2006/main" count="479" uniqueCount="351">
  <si>
    <t>NAZIV PREDMETA NABAVE</t>
  </si>
  <si>
    <t>DATUM SKLAPANJA UGOVORA</t>
  </si>
  <si>
    <t>IZNOS PDV-A</t>
  </si>
  <si>
    <t>UKUPNI IZNOS</t>
  </si>
  <si>
    <t>OZNAKA CPV RIJEČNIKA</t>
  </si>
  <si>
    <t>ROK</t>
  </si>
  <si>
    <t>NAZIV PONUDITELJA S KOJIM SE SKLOPLJEN UGOVOR, SJEDIŠTE I OIB, PODUGOVARATELJ AKO POSTOJI</t>
  </si>
  <si>
    <t>KONAČNI DATUM IZVRŠENJA/ RASKIDA UGOVORA</t>
  </si>
  <si>
    <t>VRSTA POSTUPKA</t>
  </si>
  <si>
    <t>NAPOMENA</t>
  </si>
  <si>
    <t>REDNI BROJ</t>
  </si>
  <si>
    <t>EV.BR.IZ PLANA NABAVE</t>
  </si>
  <si>
    <t>BROJ IZ EVIDENCIJE UGOVORA</t>
  </si>
  <si>
    <t>PROCJENJENA VRIJEDNOST NABAVE                     (BEZ PDV-A)</t>
  </si>
  <si>
    <t>IZNOS UGOVORA (BEZ PDV)</t>
  </si>
  <si>
    <t>BROJ OBJAVE                IZ EOJN</t>
  </si>
  <si>
    <t>RAZLOG             VIŠE/MANJE PLAĆANJA</t>
  </si>
  <si>
    <t>KONAČNI IZNOS KOJI JE NARUČITELJ PLATIO                                                                              (BEZ PDV-a)</t>
  </si>
  <si>
    <t>KONAČNI IZNOS KOJI JE NARUČITELJ PLATIO                                                                              (S PDV-om)</t>
  </si>
  <si>
    <t>1.</t>
  </si>
  <si>
    <t>12 mjeseci</t>
  </si>
  <si>
    <t>2.</t>
  </si>
  <si>
    <t>3.</t>
  </si>
  <si>
    <t>48224000-4</t>
  </si>
  <si>
    <t>4.</t>
  </si>
  <si>
    <t>Ugovor o korištenju i održavanju SPI računalnih programa</t>
  </si>
  <si>
    <t>Otvoreni postupak javne nabave</t>
  </si>
  <si>
    <t>60 dana</t>
  </si>
  <si>
    <t>45000000-7</t>
  </si>
  <si>
    <t>Graditeljstvo, Andrija Grabar, Ivanec, Varaždinska 7a, OIB: 54386125775</t>
  </si>
  <si>
    <t>7.</t>
  </si>
  <si>
    <t>9.</t>
  </si>
  <si>
    <t>Ugovor o nabavi i isporuci promidžbenog materijala za brendiranje</t>
  </si>
  <si>
    <t>22000000-0</t>
  </si>
  <si>
    <t>10.</t>
  </si>
  <si>
    <t>Ugovor o pružanju poštanskih usluga</t>
  </si>
  <si>
    <t>64114000-8</t>
  </si>
  <si>
    <t>02.02.2023.</t>
  </si>
  <si>
    <t>11.</t>
  </si>
  <si>
    <t>Ugovor o nabavi i isporuci tonera za pisače</t>
  </si>
  <si>
    <t>22800000-8</t>
  </si>
  <si>
    <t>12.</t>
  </si>
  <si>
    <t>30 dana</t>
  </si>
  <si>
    <t>13.</t>
  </si>
  <si>
    <t>14.</t>
  </si>
  <si>
    <t>15.</t>
  </si>
  <si>
    <t>16.</t>
  </si>
  <si>
    <t>18.</t>
  </si>
  <si>
    <t>20.</t>
  </si>
  <si>
    <t>21.</t>
  </si>
  <si>
    <t>22.</t>
  </si>
  <si>
    <t>23.</t>
  </si>
  <si>
    <t>25.</t>
  </si>
  <si>
    <t>26.</t>
  </si>
  <si>
    <t>60 kalendarskih dana</t>
  </si>
  <si>
    <t>27.</t>
  </si>
  <si>
    <t>28.</t>
  </si>
  <si>
    <t>29.</t>
  </si>
  <si>
    <t>30.</t>
  </si>
  <si>
    <t>Ugovor o pružanju usluge animacijskih sadržaja za djecu povodom Dana Grada Ivanca</t>
  </si>
  <si>
    <t>31.</t>
  </si>
  <si>
    <t>32.</t>
  </si>
  <si>
    <t>33.</t>
  </si>
  <si>
    <t>34.</t>
  </si>
  <si>
    <t>35.</t>
  </si>
  <si>
    <t>36.</t>
  </si>
  <si>
    <t>37.</t>
  </si>
  <si>
    <t>90 kalendarskih dana</t>
  </si>
  <si>
    <t>71242000-6</t>
  </si>
  <si>
    <t>45 dana</t>
  </si>
  <si>
    <t>71248000-8</t>
  </si>
  <si>
    <t>79710000-4</t>
  </si>
  <si>
    <t>NARUDŽBENICE</t>
  </si>
  <si>
    <t>5.</t>
  </si>
  <si>
    <t>6.</t>
  </si>
  <si>
    <t>8.</t>
  </si>
  <si>
    <t>17.</t>
  </si>
  <si>
    <t>19.</t>
  </si>
  <si>
    <t>24.</t>
  </si>
  <si>
    <t>90522400-6</t>
  </si>
  <si>
    <t>45223300-9</t>
  </si>
  <si>
    <t>48700000-5</t>
  </si>
  <si>
    <t>45112723-9</t>
  </si>
  <si>
    <t>71521000-6</t>
  </si>
  <si>
    <t>45453000-7</t>
  </si>
  <si>
    <t>92331200-2</t>
  </si>
  <si>
    <t>45236300-3</t>
  </si>
  <si>
    <t>13.02.2023.</t>
  </si>
  <si>
    <t>34110000-1</t>
  </si>
  <si>
    <t>do završetka radova</t>
  </si>
  <si>
    <t>1/23</t>
  </si>
  <si>
    <t>Jednostavna nabava</t>
  </si>
  <si>
    <t>2/23</t>
  </si>
  <si>
    <t>71242000-8</t>
  </si>
  <si>
    <t>STUDIO NEXAR d.o.o., Ulica akademika Mirka Maleza 30, Ivanec, OIB 95758443121</t>
  </si>
  <si>
    <t>26/23</t>
  </si>
  <si>
    <t>Usluga administracije i programerskog održavanja web stranice Grada Ivanca</t>
  </si>
  <si>
    <t>18.01.2023.</t>
  </si>
  <si>
    <t>18.01.2024.</t>
  </si>
  <si>
    <t>NORDO, obrt za kreativne usluge vl. Tihomir Koren, Ključ, Viktora Čolje 80, 42220 Novi Marof, OIB: 00629736098</t>
  </si>
  <si>
    <t>narudžbenica br. 26 u ugovor br. 93/23</t>
  </si>
  <si>
    <t>19.01.2023.</t>
  </si>
  <si>
    <t>72212920-4</t>
  </si>
  <si>
    <t>4 mjeseca</t>
  </si>
  <si>
    <t>LIBUSOFT CICOM d.o.o., Remetinečka cesta 7a, 10020 Zagreb, OIB: 14506572540</t>
  </si>
  <si>
    <t>71/23</t>
  </si>
  <si>
    <t>111/23</t>
  </si>
  <si>
    <t>Ugovor o pružanju usluge izrade projektne dokumentacije za izgradnju dječjeg vrtića u Radovanu</t>
  </si>
  <si>
    <t>45214100-1</t>
  </si>
  <si>
    <t>135 dana</t>
  </si>
  <si>
    <t>Aris d.o.o., Varaždin, Frana Supila 50a, OIB: 14886985205</t>
  </si>
  <si>
    <t>75/23</t>
  </si>
  <si>
    <t>114/23</t>
  </si>
  <si>
    <t>03.02.2023.</t>
  </si>
  <si>
    <t>03.02.2023.-03.02.2024.</t>
  </si>
  <si>
    <t>HP-Hrvatska pošta d.d., Zagreb, Jurišićeva 13, OIB: 87311810356</t>
  </si>
  <si>
    <t>50/23</t>
  </si>
  <si>
    <t>117/23</t>
  </si>
  <si>
    <t>50324100-3</t>
  </si>
  <si>
    <t>pregovarački postupak bez prethodne objave poziva na nadmetanja</t>
  </si>
  <si>
    <t>48/23</t>
  </si>
  <si>
    <t>127/23</t>
  </si>
  <si>
    <t>Ugovor o nabavi i isporuci fotokopirnog papira</t>
  </si>
  <si>
    <t>30197630-1</t>
  </si>
  <si>
    <t>FRIŠČIĆ“ trgovina i usluge, vl. Andreja Galić, Ivanec, Vladimira Nazora 3/5, OIB: 18223996310</t>
  </si>
  <si>
    <t>NISKOGRADNJA VESELNIK, Cestica, Kolarovec, 8. maja 86, OIB: 90433286520</t>
  </si>
  <si>
    <t>22/23</t>
  </si>
  <si>
    <t>137/23</t>
  </si>
  <si>
    <t>Autobusno stajalište Horvatsko -gradnja</t>
  </si>
  <si>
    <t>17.02.2023.</t>
  </si>
  <si>
    <t xml:space="preserve">90 kalendarskih dana od uvođenja u posao </t>
  </si>
  <si>
    <t>IVKOM d.d. Ivanec, V. Nazora 96 B, Ivanec, OIB 31407797858</t>
  </si>
  <si>
    <t>27/23</t>
  </si>
  <si>
    <t>140/23</t>
  </si>
  <si>
    <t>za vrijeme trajanja ugovora o radovima</t>
  </si>
  <si>
    <t>20/23</t>
  </si>
  <si>
    <t>141/23</t>
  </si>
  <si>
    <t>BOMRA d.o.o., Mozdernjak 37 A, Varaždin Breg
OIB: 70728842961</t>
  </si>
  <si>
    <t>99/22</t>
  </si>
  <si>
    <t>186/23</t>
  </si>
  <si>
    <t>Ugovor o nabavi radova na izgradnji tribina i pristupnih staza Rekreacijskog centra Lančić-Knapić</t>
  </si>
  <si>
    <t xml:space="preserve">2022/S 0F2-0050756 </t>
  </si>
  <si>
    <t>45/23</t>
  </si>
  <si>
    <t>238/23</t>
  </si>
  <si>
    <t>Ugovor o uređenju parcela putem trećih osoba, GRUPA 1-Malčiranje, GRUPA 2 - Ručno uklanjanje</t>
  </si>
  <si>
    <t>9.3.2023.</t>
  </si>
  <si>
    <t>31.12.2023.</t>
  </si>
  <si>
    <t>PRIJEVOZ I USLUGE "HABEK", Lančić 77, Ivanec, OIB 64951306657</t>
  </si>
  <si>
    <t>79/23</t>
  </si>
  <si>
    <t>242/23</t>
  </si>
  <si>
    <t xml:space="preserve">Ugovor o pružanju usluge stručnog nadzora nad izvođenjem radova na izgradnji tribina i pristupnih staza Rekreacijskog centra Lančić-Knapić </t>
  </si>
  <si>
    <t>10.03.2023.</t>
  </si>
  <si>
    <t>IPC - inženjering d.o.o.,                Ivanec, Ak. Mirka Maleza 30a, OIB: 93379380828</t>
  </si>
  <si>
    <t>78/23</t>
  </si>
  <si>
    <t>243/23</t>
  </si>
  <si>
    <t>Ugovor o nabavi radova na uređenju kontaktne zone (prilaza) 
Rekreacijskog centra Lančić - Knapić</t>
  </si>
  <si>
    <t>45112000-5</t>
  </si>
  <si>
    <t>16/23</t>
  </si>
  <si>
    <t>355/23</t>
  </si>
  <si>
    <t xml:space="preserve">Sanacija klizišta na nerazvrstanim cestama - stručni nadzor </t>
  </si>
  <si>
    <t>5.4.2023.</t>
  </si>
  <si>
    <t>Ured ovlaštenog inženjera Blaženko Premužić,  Ulica hrvatskih branitelja 7, Varaždin, OIB:79528713724</t>
  </si>
  <si>
    <t>31/23</t>
  </si>
  <si>
    <t>356//23</t>
  </si>
  <si>
    <t>PROMETNICE U INDUSTRIJSKOJ ZONI IVANEC – PROJEKTNA DOKUMENTACIJA</t>
  </si>
  <si>
    <t>90 dana</t>
  </si>
  <si>
    <t>Labos d.o.o., Pavlinska 5, Varaždin, OIB:48114293272</t>
  </si>
  <si>
    <t>89/23</t>
  </si>
  <si>
    <t>357/23</t>
  </si>
  <si>
    <t>Ugovor o pružanju usluge izrade projektne dokumentacije za energetsku obnovu zgrade javne i društvene namjene (Stara škola Salinovec)</t>
  </si>
  <si>
    <t>06.04.2023.</t>
  </si>
  <si>
    <t>30 radnih dana</t>
  </si>
  <si>
    <t>47/23</t>
  </si>
  <si>
    <t>359/23</t>
  </si>
  <si>
    <t>07.04.2023.</t>
  </si>
  <si>
    <t>b.t.c. d.o.o., Nedelišće, Ulica Gorčica 6, OIB: 01260195608</t>
  </si>
  <si>
    <t>87/23</t>
  </si>
  <si>
    <t>371/23</t>
  </si>
  <si>
    <t>Ugovor o izradi 3D modela i alata za izradu medalja</t>
  </si>
  <si>
    <t>44510000-8</t>
  </si>
  <si>
    <t>Hrvatska kovnica novca d.o.o. Svetonedeljska cesta 2, 10431 Sveta Nedjelja, OIB: 13018705268</t>
  </si>
  <si>
    <t>374/23</t>
  </si>
  <si>
    <t xml:space="preserve">Uređenje Ulice P. Preradovića u Ivancu-gradnja </t>
  </si>
  <si>
    <t>20.04.2023.</t>
  </si>
  <si>
    <t>45236300-9</t>
  </si>
  <si>
    <t>120 dana od uvođenja u posao</t>
  </si>
  <si>
    <t>19/23</t>
  </si>
  <si>
    <t>375/23</t>
  </si>
  <si>
    <t xml:space="preserve">Proširenje Ulice A. Cesarca u Ivancu </t>
  </si>
  <si>
    <t>180 dana od uvođenja u posao</t>
  </si>
  <si>
    <t>36/23</t>
  </si>
  <si>
    <t>395/23</t>
  </si>
  <si>
    <t>Održavanje postojećeg sustava GIS Ivanec</t>
  </si>
  <si>
    <t>27.04.2023.</t>
  </si>
  <si>
    <t>30.04.2024.</t>
  </si>
  <si>
    <t>PROMET I PROSTOR d.o.o., Dubovačka 38, Zagreb,  OIB: 70482234704</t>
  </si>
  <si>
    <t>51/23</t>
  </si>
  <si>
    <t>419/23</t>
  </si>
  <si>
    <t>10.05.2023.</t>
  </si>
  <si>
    <t>Tramex d.o.o., Lepoglava, Kamenica 48 C, 42250 Lepoglava, OIB 69114653207</t>
  </si>
  <si>
    <t>90/23</t>
  </si>
  <si>
    <t>420/23</t>
  </si>
  <si>
    <t>Ugovor o kupoprodaji motornog vozila</t>
  </si>
  <si>
    <t>15 dana</t>
  </si>
  <si>
    <t>Unicredit Leasing Croatia d.o.o., Samoborska cesta 145, Zagreb, OIB: 18736141210</t>
  </si>
  <si>
    <t>u stupcu UKUPNI IZNOS naveden je iznos koji osim osnovne cijene i PDV-a uključuje i iznos od 304,24 eura -PPMV</t>
  </si>
  <si>
    <t>91/23</t>
  </si>
  <si>
    <t>421/23</t>
  </si>
  <si>
    <t xml:space="preserve">Ugovor o pružanju usluge tehničke produkcije koncerata i evenata 
u Gradu Ivancu tijekom 2023. godine </t>
  </si>
  <si>
    <t>79952000-2</t>
  </si>
  <si>
    <t>do 31.12.2023.</t>
  </si>
  <si>
    <t>LOOP glazbena agencija d.o.o., Čakovec, Kuršanec, Dravska ulica 30, OIB: 70176412089</t>
  </si>
  <si>
    <t>15/23</t>
  </si>
  <si>
    <t>447/23</t>
  </si>
  <si>
    <t>Sanacija klizišta na nerazvrstanim cestama - gradnja                           GRUPA 1 –  Sanacija klizišta NC 2-079 (Ivanec, Ulica S. Vukovića)                                                                GRUPA 2 – Sanacija klizišta NC 2-036 (Ivanec, Ulica Hrastiće)                                                                GRUPA 3 – Sanacija klizišta NC 1-018 (Prigorec</t>
  </si>
  <si>
    <t>16.05.2023.</t>
  </si>
  <si>
    <t>GRUPA 1 - Sanacija klizišta NC 2-079  (Ivanec Ulica S. Vukovića – Piščeje)-330.998,17    eura
GRUPA 2 - Sanacija klizišta NC 2-036  (Ivanec, Ulica Hrastiče)-30.397,08  euraGRUPA 3 - Sanacija klizišta NC 1-018  (Prigorec)-20.676,79   eura</t>
  </si>
  <si>
    <t>GRUPA 1 - Sanacija klizišta NC 2-079  (Ivanec Ulica S. Vukovića – Piščeje)-7.749,54    eura
GRUPA 2 - Sanacija klizišta NC 2-036  (Ivanec, Ulica Hrastiče)-7.599,27  euraGRUPA 3 - Sanacija klizišta NC 1-018  (Prigorec)-5.169,20    eura</t>
  </si>
  <si>
    <t>GRUPA 1 - Sanacija klizišta NC 2-079  (Ivanec Ulica S. Vukovića – Piščeje)-38.747,71    eura
GRUPA 2 - Sanacija klizišta NC 2-036  (Ivanec, Ulica Hrastiče)-37.996,35  euraGRUPA 3 - Sanacija klizišta NC 1-018  (Prigorec)-25.845,99    eura</t>
  </si>
  <si>
    <r>
      <rPr>
        <sz val="12"/>
        <color theme="1"/>
        <rFont val="Calibri"/>
        <family val="2"/>
        <charset val="238"/>
      </rPr>
      <t>ENIGMA D.O.O.</t>
    </r>
    <r>
      <rPr>
        <sz val="11"/>
        <color theme="1"/>
        <rFont val="Calibri"/>
        <family val="2"/>
        <charset val="238"/>
      </rPr>
      <t xml:space="preserve">, HRVATSKIH PAVLINA 7, 42250 LEPOGLAVA, OIB: 50172303832 </t>
    </r>
  </si>
  <si>
    <t>37/23</t>
  </si>
  <si>
    <t>448/23</t>
  </si>
  <si>
    <t>Urbanističke usluge - prostorni planovi</t>
  </si>
  <si>
    <t>22.05.2023.</t>
  </si>
  <si>
    <t>71410000-5</t>
  </si>
  <si>
    <t>U skladu s odlukama o izradi pojedinog plana</t>
  </si>
  <si>
    <t>ARHEO d.o.o., Vinogradi, I. odvojak 6, Zagreb, OIB: 02095263263</t>
  </si>
  <si>
    <t>92/23</t>
  </si>
  <si>
    <t>450/23</t>
  </si>
  <si>
    <t>Glavni gradski park - uređenje staza</t>
  </si>
  <si>
    <t>23.05.2023.</t>
  </si>
  <si>
    <t>45112711-2</t>
  </si>
  <si>
    <t>60 dana od uvođenja u posao</t>
  </si>
  <si>
    <t>84/23</t>
  </si>
  <si>
    <t>474/23</t>
  </si>
  <si>
    <t>Nerazvrstana cesta spoj DC-35-Punikve - projektna dokumentacija</t>
  </si>
  <si>
    <t>29.05.2023.</t>
  </si>
  <si>
    <t xml:space="preserve">Ured ovlaštenog inženjera građevinarstva Vladimir Mačak, Vukovarskih Vitezova 47, Vukovar, OIB 22623823604 </t>
  </si>
  <si>
    <t>99/23</t>
  </si>
  <si>
    <t>475/23</t>
  </si>
  <si>
    <t xml:space="preserve">Revizija glavnog elektrotehničkog projekta – energetski učinkovita i ekološka javna rasvjeta na području Grada Ivanca </t>
  </si>
  <si>
    <t>Tesla d.o.o, Horvatsko 18, Ivanec, OIB 24079480259</t>
  </si>
  <si>
    <t>82/23</t>
  </si>
  <si>
    <t>479/23</t>
  </si>
  <si>
    <t>Most u Ulici Braće Radić u Ivancu-projektna dokumentacija</t>
  </si>
  <si>
    <t>60 dana od pravomoćnosti lokacijske dozvole</t>
  </si>
  <si>
    <t>97/23</t>
  </si>
  <si>
    <t>489/23</t>
  </si>
  <si>
    <t>Ugovor o usluzi izrade prosudbe ugroženosti i sigurnosnog elaborata za javne površine Grada Ivanca</t>
  </si>
  <si>
    <t>02.06.2023.</t>
  </si>
  <si>
    <t>90 dana od potpisa ugovora</t>
  </si>
  <si>
    <t>Teltronic d.o.o., Slavonska avencija 20 h, 10000 Zagreb, OIB: 50707156279</t>
  </si>
  <si>
    <t>102/23</t>
  </si>
  <si>
    <t>490/23</t>
  </si>
  <si>
    <t>od 19.06.-25.06.2023.</t>
  </si>
  <si>
    <t>VIRTUS SPORT I PROMOCIJA d.o.o., Zagreb, Borčec 44, OIB: 80273758960</t>
  </si>
  <si>
    <t>8/23</t>
  </si>
  <si>
    <t>506/23</t>
  </si>
  <si>
    <t xml:space="preserve">Ugovor o uređenju dječjih igrališta - oprema </t>
  </si>
  <si>
    <t>06.06.2023.</t>
  </si>
  <si>
    <r>
      <t xml:space="preserve">MALA MIMA  j.d.o.o., </t>
    </r>
    <r>
      <rPr>
        <sz val="11"/>
        <color rgb="FF000000"/>
        <rFont val="Arial"/>
        <family val="2"/>
        <charset val="238"/>
      </rPr>
      <t>Dr. Tome Bratkovića 1, Čakovec, OIB: 38506000853</t>
    </r>
  </si>
  <si>
    <t>98/23</t>
  </si>
  <si>
    <t>472/23</t>
  </si>
  <si>
    <t>26.05.2023.</t>
  </si>
  <si>
    <t>PRE-CON d.o.o., Ulica hrvatskih branitelja 7, Varaždin
OIB: 51808332482</t>
  </si>
  <si>
    <t>107/23</t>
  </si>
  <si>
    <t>508/23</t>
  </si>
  <si>
    <t>Sanacija klizišta Osečka - dodatni radovi</t>
  </si>
  <si>
    <t>9.6.2023.</t>
  </si>
  <si>
    <t>30 kalendarskih dana</t>
  </si>
  <si>
    <t xml:space="preserve">TTG d.o.o, Donja Višnjica 1G, 42250 Lepoglava, OIB: 32988756209 </t>
  </si>
  <si>
    <t>94/23</t>
  </si>
  <si>
    <t>509/23</t>
  </si>
  <si>
    <t>Ugovor o pružanju usluge kreiranja multimedijskih i grafičkih sadržaja za Centar za posjetitelje</t>
  </si>
  <si>
    <t>12.06.2023.</t>
  </si>
  <si>
    <t>72212000-4</t>
  </si>
  <si>
    <t>6 mjeseci</t>
  </si>
  <si>
    <t>Brojka kreativnih produkcija d.o.o., Zagreb, Čazmanska ulica 2, OIB: 06015921966</t>
  </si>
  <si>
    <t>108/23</t>
  </si>
  <si>
    <t>557/23</t>
  </si>
  <si>
    <t>Ugovor o nabavi radova na izgradnji rasvjete
 na kombiniranom sportskom igralištu Lančić - Knapić</t>
  </si>
  <si>
    <t>21.06.2023.</t>
  </si>
  <si>
    <t>45316000-5</t>
  </si>
  <si>
    <t>76/23</t>
  </si>
  <si>
    <t>Računalna oprema</t>
  </si>
  <si>
    <t>09.02.2023.</t>
  </si>
  <si>
    <t>60 od 9.2.2023.</t>
  </si>
  <si>
    <t>22.02.2023.</t>
  </si>
  <si>
    <t>Radovi na postavljanju ormarića za struju na RC Lančić-Knapić</t>
  </si>
  <si>
    <t>03.04.2023.</t>
  </si>
  <si>
    <t>105/23</t>
  </si>
  <si>
    <t>Pokloni za potrebe protokola</t>
  </si>
  <si>
    <t>25.05.2023.</t>
  </si>
  <si>
    <t>88/23</t>
  </si>
  <si>
    <t>106/23</t>
  </si>
  <si>
    <t>Snimanje i montaža filma povodom Dana Grada Ivanca</t>
  </si>
  <si>
    <t>69/23</t>
  </si>
  <si>
    <t>Usluga promidžbe i vidljivosti u svrhu osiguravanja mjera informiranja i vidljivosti činjenice da EU sufinancira projekt – Rekonstrukcija Dječjeg vrtića „Ivančice“ Ivanec</t>
  </si>
  <si>
    <t>19.06.2023.</t>
  </si>
  <si>
    <t>72/23</t>
  </si>
  <si>
    <t>Usluga promidžbe i vidljivosti u svrhu osiguravanja mjera informiranja i vidljivosti činjenice da EU sufinancira projekt – Izgradnja područnog Dječjeg vrtića u Radovanu</t>
  </si>
  <si>
    <t xml:space="preserve">REGISTAR UGOVORA U JAVNOJ I JEDNOSTAVNOJ NABAVI od 01.01. DO 30.06.2023. GODINE </t>
  </si>
  <si>
    <t>Izvedbeni projekt izgradnje nogostupa uz ŽC 2101 u Bedencu</t>
  </si>
  <si>
    <t>Nabava i implementacija aplikacije uredskog poslovanja prema Uredbi o uredskom poslovanju</t>
  </si>
  <si>
    <t>Ugovor o pružanju usluge stručnog nadzora radova uređenja Ulice Petra Preradovića u Ivancu</t>
  </si>
  <si>
    <t>Ugovor o pružanju usluge stručnog nadzora radova proširenja Ulice Augusta Cesarca u Ivancu</t>
  </si>
  <si>
    <t>LOOMA, obrt za videoprodukciju i usluge, vl. Dario Mikulek, Petrijanec, Nova Ves Petrijanečka, Florijana Bobića 91, OIB: 84940848853</t>
  </si>
  <si>
    <t>Hrvatska kovnica novca d.o.o., Svetonedeljska cesta 2, 10431 Sveta Nedjelja, OIB: 13018705268</t>
  </si>
  <si>
    <t>P.E.S. - Zagreb d.o.o., Zagreb, Prekratova 64, OIB: 83374921129</t>
  </si>
  <si>
    <t>NET COMPUTERS vl. Davor Varga, Trnovec Bartolovečki, Trnovec, Vrtna 11, OIB: 34270211531</t>
  </si>
  <si>
    <t>Lexpera d.o.o., Zagreb, Tuškanova 37, OIB:79506290597</t>
  </si>
  <si>
    <t>30141200-1</t>
  </si>
  <si>
    <t>Pretplata na portal IUS-INFO</t>
  </si>
  <si>
    <t>Pisač Epson L1300</t>
  </si>
  <si>
    <t>85/23</t>
  </si>
  <si>
    <t>31311000-9</t>
  </si>
  <si>
    <t>Izrada i isporuka medalja za potrebe Grada Ivanca</t>
  </si>
  <si>
    <t>18513300-1</t>
  </si>
  <si>
    <t>18530000-3</t>
  </si>
  <si>
    <t>92111200-4</t>
  </si>
  <si>
    <t>54/23</t>
  </si>
  <si>
    <t>u tijeku</t>
  </si>
  <si>
    <t>28.04.2023.</t>
  </si>
  <si>
    <t>31.05.2023.</t>
  </si>
  <si>
    <t>31.03.2023.</t>
  </si>
  <si>
    <t>24.05.2023.</t>
  </si>
  <si>
    <t>16.06.2023.</t>
  </si>
  <si>
    <t>26.06.2023.</t>
  </si>
  <si>
    <t>16.02.2023.</t>
  </si>
  <si>
    <t>27.02.2023.</t>
  </si>
  <si>
    <t>30.04.2023.</t>
  </si>
  <si>
    <t>20.06.2023.</t>
  </si>
  <si>
    <t>09.06.2023.</t>
  </si>
  <si>
    <t>06.03.2023.</t>
  </si>
  <si>
    <t>04.12.2023.</t>
  </si>
  <si>
    <t>29.12.2023.</t>
  </si>
  <si>
    <t>15.12.2023.</t>
  </si>
  <si>
    <t>31.08.2023.</t>
  </si>
  <si>
    <t>09.11.2023.</t>
  </si>
  <si>
    <t>17.05.2023.</t>
  </si>
  <si>
    <t>27.11.2023.</t>
  </si>
  <si>
    <t>16.10.2023.</t>
  </si>
  <si>
    <t>Grupa 1 - 30.937,27  Grupa 2 - 30.344,86  Grupa 3 - 20.649,13</t>
  </si>
  <si>
    <t>Grupa 1 - 38.671,59                  Grupa 2 - 37.931,08                Grupa 3 - 25.811,41</t>
  </si>
  <si>
    <t>30.10.2023.</t>
  </si>
  <si>
    <t>26.07.2023.</t>
  </si>
  <si>
    <t>02.10.2023.</t>
  </si>
  <si>
    <t>12.08.2023.</t>
  </si>
  <si>
    <t>05.02.2024.</t>
  </si>
  <si>
    <t>30.09.2023.</t>
  </si>
  <si>
    <t>16.08.2023.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</si>
</sst>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 Light"/>
      <family val="2"/>
      <charset val="238"/>
      <scheme val="maj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 Light"/>
      <family val="2"/>
      <charset val="238"/>
      <scheme val="maj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2">
    <cellStyle name="Normal" xfId="1" xr:uid="{9FE86C96-1B50-462E-9B03-6977F1AF4B49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B3F5E-B7B4-4D3B-B43A-D9165804002D}">
  <sheetPr>
    <pageSetUpPr fitToPage="1"/>
  </sheetPr>
  <dimension ref="A1:T50"/>
  <sheetViews>
    <sheetView tabSelected="1" topLeftCell="A22" zoomScale="80" zoomScaleNormal="80" workbookViewId="0">
      <selection activeCell="S50" sqref="S50"/>
    </sheetView>
  </sheetViews>
  <sheetFormatPr defaultColWidth="9.140625" defaultRowHeight="15" x14ac:dyDescent="0.25"/>
  <cols>
    <col min="1" max="1" width="6.85546875" style="7" customWidth="1"/>
    <col min="2" max="2" width="9.42578125" style="17" customWidth="1"/>
    <col min="3" max="3" width="11.5703125" style="17" customWidth="1"/>
    <col min="4" max="4" width="34" style="7" customWidth="1"/>
    <col min="5" max="5" width="13" style="7" customWidth="1"/>
    <col min="6" max="6" width="17.85546875" style="14" customWidth="1"/>
    <col min="7" max="7" width="15.28515625" style="14" customWidth="1"/>
    <col min="8" max="8" width="14.140625" style="14" customWidth="1"/>
    <col min="9" max="9" width="16" style="14" customWidth="1"/>
    <col min="10" max="10" width="14.42578125" style="7" customWidth="1"/>
    <col min="11" max="13" width="15.7109375" style="7" customWidth="1"/>
    <col min="14" max="14" width="34.42578125" style="7" customWidth="1"/>
    <col min="15" max="15" width="13.5703125" style="29" customWidth="1"/>
    <col min="16" max="16" width="15.85546875" style="14" customWidth="1"/>
    <col min="17" max="17" width="17.28515625" style="14" customWidth="1"/>
    <col min="18" max="18" width="14.7109375" style="7" customWidth="1"/>
    <col min="19" max="19" width="14.42578125" style="7" customWidth="1"/>
    <col min="20" max="16384" width="9.140625" style="7"/>
  </cols>
  <sheetData>
    <row r="1" spans="1:20" ht="21.6" customHeight="1" x14ac:dyDescent="0.25">
      <c r="A1" s="24" t="s">
        <v>301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ht="21.6" customHeight="1" thickBot="1" x14ac:dyDescent="0.3">
      <c r="A2" s="25"/>
      <c r="B2" s="25"/>
      <c r="C2" s="25"/>
      <c r="D2" s="25"/>
      <c r="E2" s="25"/>
      <c r="F2" s="26"/>
      <c r="G2" s="26"/>
      <c r="H2" s="26"/>
      <c r="I2" s="26"/>
      <c r="J2" s="26"/>
      <c r="K2" s="25"/>
      <c r="L2" s="25"/>
      <c r="M2" s="25"/>
      <c r="N2" s="25"/>
      <c r="O2" s="25"/>
      <c r="P2" s="25"/>
      <c r="Q2" s="25"/>
      <c r="R2" s="25"/>
      <c r="S2" s="25"/>
    </row>
    <row r="3" spans="1:20" s="9" customFormat="1" ht="69" customHeight="1" thickBot="1" x14ac:dyDescent="0.3">
      <c r="A3" s="1" t="s">
        <v>10</v>
      </c>
      <c r="B3" s="2" t="s">
        <v>11</v>
      </c>
      <c r="C3" s="2" t="s">
        <v>12</v>
      </c>
      <c r="D3" s="3" t="s">
        <v>0</v>
      </c>
      <c r="E3" s="4" t="s">
        <v>1</v>
      </c>
      <c r="F3" s="5" t="s">
        <v>13</v>
      </c>
      <c r="G3" s="5" t="s">
        <v>14</v>
      </c>
      <c r="H3" s="5" t="s">
        <v>2</v>
      </c>
      <c r="I3" s="5" t="s">
        <v>3</v>
      </c>
      <c r="J3" s="4" t="s">
        <v>4</v>
      </c>
      <c r="K3" s="3" t="s">
        <v>15</v>
      </c>
      <c r="L3" s="3" t="s">
        <v>8</v>
      </c>
      <c r="M3" s="3" t="s">
        <v>5</v>
      </c>
      <c r="N3" s="3" t="s">
        <v>6</v>
      </c>
      <c r="O3" s="28" t="s">
        <v>7</v>
      </c>
      <c r="P3" s="5" t="s">
        <v>17</v>
      </c>
      <c r="Q3" s="5" t="s">
        <v>18</v>
      </c>
      <c r="R3" s="3" t="s">
        <v>16</v>
      </c>
      <c r="S3" s="6" t="s">
        <v>9</v>
      </c>
      <c r="T3" s="8"/>
    </row>
    <row r="4" spans="1:20" s="10" customFormat="1" ht="60" x14ac:dyDescent="0.25">
      <c r="A4" s="12" t="s">
        <v>19</v>
      </c>
      <c r="B4" s="11" t="s">
        <v>92</v>
      </c>
      <c r="C4" s="11" t="s">
        <v>95</v>
      </c>
      <c r="D4" s="12" t="s">
        <v>96</v>
      </c>
      <c r="E4" s="12" t="s">
        <v>97</v>
      </c>
      <c r="F4" s="13">
        <v>3985</v>
      </c>
      <c r="G4" s="13">
        <v>3984</v>
      </c>
      <c r="H4" s="13">
        <v>0</v>
      </c>
      <c r="I4" s="13">
        <v>3984</v>
      </c>
      <c r="J4" s="12" t="s">
        <v>23</v>
      </c>
      <c r="K4" s="12"/>
      <c r="L4" s="12" t="s">
        <v>91</v>
      </c>
      <c r="M4" s="12" t="s">
        <v>98</v>
      </c>
      <c r="N4" s="12" t="s">
        <v>99</v>
      </c>
      <c r="O4" s="27" t="s">
        <v>334</v>
      </c>
      <c r="P4" s="13">
        <v>3984</v>
      </c>
      <c r="Q4" s="13">
        <v>3984</v>
      </c>
      <c r="R4" s="12"/>
      <c r="S4" s="12"/>
    </row>
    <row r="5" spans="1:20" s="10" customFormat="1" ht="68.25" customHeight="1" x14ac:dyDescent="0.25">
      <c r="A5" s="12" t="s">
        <v>21</v>
      </c>
      <c r="B5" s="11" t="s">
        <v>90</v>
      </c>
      <c r="C5" s="11" t="s">
        <v>100</v>
      </c>
      <c r="D5" s="12" t="s">
        <v>303</v>
      </c>
      <c r="E5" s="12" t="s">
        <v>101</v>
      </c>
      <c r="F5" s="13">
        <v>3705</v>
      </c>
      <c r="G5" s="13">
        <v>3702.97</v>
      </c>
      <c r="H5" s="13">
        <v>925.74</v>
      </c>
      <c r="I5" s="13">
        <v>4628.71</v>
      </c>
      <c r="J5" s="12" t="s">
        <v>102</v>
      </c>
      <c r="K5" s="12"/>
      <c r="L5" s="12" t="s">
        <v>91</v>
      </c>
      <c r="M5" s="12" t="s">
        <v>103</v>
      </c>
      <c r="N5" s="12" t="s">
        <v>104</v>
      </c>
      <c r="O5" s="27" t="s">
        <v>322</v>
      </c>
      <c r="P5" s="13">
        <v>3583.52</v>
      </c>
      <c r="Q5" s="13">
        <v>4479.3999999999996</v>
      </c>
      <c r="R5" s="12"/>
      <c r="S5" s="12"/>
    </row>
    <row r="6" spans="1:20" s="10" customFormat="1" ht="59.25" customHeight="1" x14ac:dyDescent="0.25">
      <c r="A6" s="12" t="s">
        <v>22</v>
      </c>
      <c r="B6" s="11" t="s">
        <v>105</v>
      </c>
      <c r="C6" s="11" t="s">
        <v>106</v>
      </c>
      <c r="D6" s="12" t="s">
        <v>107</v>
      </c>
      <c r="E6" s="12" t="s">
        <v>37</v>
      </c>
      <c r="F6" s="13">
        <v>13270</v>
      </c>
      <c r="G6" s="13">
        <v>22950</v>
      </c>
      <c r="H6" s="13">
        <v>5737.5</v>
      </c>
      <c r="I6" s="13">
        <v>28687.5</v>
      </c>
      <c r="J6" s="12" t="s">
        <v>108</v>
      </c>
      <c r="K6" s="12"/>
      <c r="L6" s="12" t="s">
        <v>91</v>
      </c>
      <c r="M6" s="12" t="s">
        <v>109</v>
      </c>
      <c r="N6" s="12" t="s">
        <v>110</v>
      </c>
      <c r="O6" s="27" t="s">
        <v>335</v>
      </c>
      <c r="P6" s="13">
        <v>22950</v>
      </c>
      <c r="Q6" s="13">
        <v>28687.5</v>
      </c>
      <c r="R6" s="12"/>
      <c r="S6" s="12"/>
    </row>
    <row r="7" spans="1:20" s="10" customFormat="1" ht="51" customHeight="1" x14ac:dyDescent="0.25">
      <c r="A7" s="12" t="s">
        <v>24</v>
      </c>
      <c r="B7" s="11" t="s">
        <v>111</v>
      </c>
      <c r="C7" s="11" t="s">
        <v>112</v>
      </c>
      <c r="D7" s="12" t="s">
        <v>35</v>
      </c>
      <c r="E7" s="12" t="s">
        <v>113</v>
      </c>
      <c r="F7" s="14">
        <v>15000</v>
      </c>
      <c r="G7" s="13">
        <v>12976.45</v>
      </c>
      <c r="H7" s="13">
        <v>0</v>
      </c>
      <c r="I7" s="13">
        <v>12976.45</v>
      </c>
      <c r="J7" s="12" t="s">
        <v>36</v>
      </c>
      <c r="K7" s="12"/>
      <c r="L7" s="12" t="s">
        <v>91</v>
      </c>
      <c r="M7" s="12" t="s">
        <v>114</v>
      </c>
      <c r="N7" s="12" t="s">
        <v>115</v>
      </c>
      <c r="O7" s="27" t="s">
        <v>146</v>
      </c>
      <c r="P7" s="13">
        <v>14121.73</v>
      </c>
      <c r="Q7" s="13">
        <v>14121.73</v>
      </c>
      <c r="R7" s="12"/>
      <c r="S7" s="12"/>
    </row>
    <row r="8" spans="1:20" s="10" customFormat="1" ht="80.25" customHeight="1" x14ac:dyDescent="0.25">
      <c r="A8" s="12" t="s">
        <v>73</v>
      </c>
      <c r="B8" s="11" t="s">
        <v>116</v>
      </c>
      <c r="C8" s="11" t="s">
        <v>117</v>
      </c>
      <c r="D8" s="12" t="s">
        <v>25</v>
      </c>
      <c r="E8" s="12" t="s">
        <v>113</v>
      </c>
      <c r="F8" s="13">
        <v>30000</v>
      </c>
      <c r="G8" s="13">
        <v>28631.279999999999</v>
      </c>
      <c r="H8" s="13">
        <v>7157.82</v>
      </c>
      <c r="I8" s="13">
        <v>35789.1</v>
      </c>
      <c r="J8" s="12" t="s">
        <v>118</v>
      </c>
      <c r="K8" s="12"/>
      <c r="L8" s="12" t="s">
        <v>119</v>
      </c>
      <c r="M8" s="12" t="s">
        <v>114</v>
      </c>
      <c r="N8" s="12" t="s">
        <v>104</v>
      </c>
      <c r="O8" s="27" t="s">
        <v>336</v>
      </c>
      <c r="P8" s="13">
        <v>28616.39</v>
      </c>
      <c r="Q8" s="13">
        <v>35770.49</v>
      </c>
      <c r="R8" s="12"/>
      <c r="S8" s="12"/>
    </row>
    <row r="9" spans="1:20" s="10" customFormat="1" ht="63.75" customHeight="1" x14ac:dyDescent="0.25">
      <c r="A9" s="12" t="s">
        <v>74</v>
      </c>
      <c r="B9" s="11" t="s">
        <v>120</v>
      </c>
      <c r="C9" s="11" t="s">
        <v>121</v>
      </c>
      <c r="D9" s="12" t="s">
        <v>122</v>
      </c>
      <c r="E9" s="12" t="s">
        <v>87</v>
      </c>
      <c r="F9" s="14">
        <v>2654</v>
      </c>
      <c r="G9" s="13">
        <v>2654.04</v>
      </c>
      <c r="H9" s="13">
        <v>663.51</v>
      </c>
      <c r="I9" s="13">
        <v>3317.55</v>
      </c>
      <c r="J9" s="12" t="s">
        <v>123</v>
      </c>
      <c r="K9" s="12"/>
      <c r="L9" s="12" t="s">
        <v>91</v>
      </c>
      <c r="M9" s="12" t="s">
        <v>20</v>
      </c>
      <c r="N9" s="12" t="s">
        <v>124</v>
      </c>
      <c r="O9" s="27" t="s">
        <v>335</v>
      </c>
      <c r="P9" s="13">
        <v>2595.1799999999998</v>
      </c>
      <c r="Q9" s="13">
        <v>3243.97</v>
      </c>
      <c r="R9" s="12"/>
      <c r="S9" s="12"/>
    </row>
    <row r="10" spans="1:20" s="10" customFormat="1" ht="78.75" customHeight="1" x14ac:dyDescent="0.25">
      <c r="A10" s="12" t="s">
        <v>30</v>
      </c>
      <c r="B10" s="11" t="s">
        <v>126</v>
      </c>
      <c r="C10" s="11" t="s">
        <v>127</v>
      </c>
      <c r="D10" s="12" t="s">
        <v>128</v>
      </c>
      <c r="E10" s="12" t="s">
        <v>129</v>
      </c>
      <c r="F10" s="13">
        <v>26544</v>
      </c>
      <c r="G10" s="13">
        <v>25005.35</v>
      </c>
      <c r="H10" s="13">
        <v>6251.34</v>
      </c>
      <c r="I10" s="13">
        <v>31256.69</v>
      </c>
      <c r="J10" s="12" t="s">
        <v>80</v>
      </c>
      <c r="K10" s="12"/>
      <c r="L10" s="12" t="s">
        <v>91</v>
      </c>
      <c r="M10" s="12" t="s">
        <v>130</v>
      </c>
      <c r="N10" s="12" t="s">
        <v>131</v>
      </c>
      <c r="O10" s="27" t="s">
        <v>337</v>
      </c>
      <c r="P10" s="13">
        <v>27284</v>
      </c>
      <c r="Q10" s="13">
        <v>34105</v>
      </c>
      <c r="R10" s="12"/>
      <c r="S10" s="12"/>
    </row>
    <row r="11" spans="1:20" s="10" customFormat="1" ht="71.25" customHeight="1" x14ac:dyDescent="0.25">
      <c r="A11" s="12" t="s">
        <v>75</v>
      </c>
      <c r="B11" s="11" t="s">
        <v>132</v>
      </c>
      <c r="C11" s="11" t="s">
        <v>133</v>
      </c>
      <c r="D11" s="12" t="s">
        <v>304</v>
      </c>
      <c r="E11" s="12" t="s">
        <v>129</v>
      </c>
      <c r="F11" s="13">
        <v>3185</v>
      </c>
      <c r="G11" s="13">
        <v>1350</v>
      </c>
      <c r="H11" s="13">
        <v>337.5</v>
      </c>
      <c r="I11" s="13">
        <v>1687.5</v>
      </c>
      <c r="J11" s="12" t="s">
        <v>83</v>
      </c>
      <c r="K11" s="12"/>
      <c r="L11" s="12" t="s">
        <v>91</v>
      </c>
      <c r="M11" s="12" t="s">
        <v>134</v>
      </c>
      <c r="N11" s="12" t="s">
        <v>94</v>
      </c>
      <c r="O11" s="27"/>
      <c r="P11" s="13"/>
      <c r="Q11" s="13"/>
      <c r="R11" s="12"/>
      <c r="S11" s="12" t="s">
        <v>321</v>
      </c>
    </row>
    <row r="12" spans="1:20" s="10" customFormat="1" ht="64.5" customHeight="1" x14ac:dyDescent="0.25">
      <c r="A12" s="12" t="s">
        <v>31</v>
      </c>
      <c r="B12" s="11" t="s">
        <v>135</v>
      </c>
      <c r="C12" s="11" t="s">
        <v>136</v>
      </c>
      <c r="D12" s="12" t="s">
        <v>305</v>
      </c>
      <c r="E12" s="12" t="s">
        <v>129</v>
      </c>
      <c r="F12" s="13">
        <v>2654</v>
      </c>
      <c r="G12" s="13">
        <v>2570</v>
      </c>
      <c r="H12" s="13">
        <v>642.5</v>
      </c>
      <c r="I12" s="13">
        <v>3212.5</v>
      </c>
      <c r="J12" s="12" t="s">
        <v>83</v>
      </c>
      <c r="K12" s="12"/>
      <c r="L12" s="12" t="s">
        <v>91</v>
      </c>
      <c r="M12" s="12" t="s">
        <v>134</v>
      </c>
      <c r="N12" s="12" t="s">
        <v>137</v>
      </c>
      <c r="O12" s="27" t="s">
        <v>274</v>
      </c>
      <c r="P12" s="13">
        <v>1061.78</v>
      </c>
      <c r="Q12" s="13">
        <v>1327.23</v>
      </c>
      <c r="R12" s="12"/>
      <c r="S12" s="12"/>
    </row>
    <row r="13" spans="1:20" s="10" customFormat="1" ht="70.5" customHeight="1" x14ac:dyDescent="0.25">
      <c r="A13" s="12" t="s">
        <v>34</v>
      </c>
      <c r="B13" s="11" t="s">
        <v>138</v>
      </c>
      <c r="C13" s="11" t="s">
        <v>139</v>
      </c>
      <c r="D13" s="12" t="s">
        <v>140</v>
      </c>
      <c r="E13" s="12" t="s">
        <v>333</v>
      </c>
      <c r="F13" s="14">
        <v>71006.7</v>
      </c>
      <c r="G13" s="13">
        <v>62958.92</v>
      </c>
      <c r="H13" s="13">
        <v>15739.73</v>
      </c>
      <c r="I13" s="13">
        <v>78698.649999999994</v>
      </c>
      <c r="J13" s="12" t="s">
        <v>28</v>
      </c>
      <c r="K13" s="12" t="s">
        <v>141</v>
      </c>
      <c r="L13" s="12" t="s">
        <v>26</v>
      </c>
      <c r="M13" s="12" t="s">
        <v>54</v>
      </c>
      <c r="N13" s="12" t="s">
        <v>29</v>
      </c>
      <c r="O13" s="27" t="s">
        <v>323</v>
      </c>
      <c r="P13" s="13">
        <v>61125.19</v>
      </c>
      <c r="Q13" s="13">
        <v>76406.490000000005</v>
      </c>
      <c r="R13" s="12"/>
      <c r="S13" s="12"/>
    </row>
    <row r="14" spans="1:20" s="10" customFormat="1" ht="55.5" customHeight="1" x14ac:dyDescent="0.25">
      <c r="A14" s="12" t="s">
        <v>38</v>
      </c>
      <c r="B14" s="11" t="s">
        <v>142</v>
      </c>
      <c r="C14" s="11" t="s">
        <v>143</v>
      </c>
      <c r="D14" s="12" t="s">
        <v>144</v>
      </c>
      <c r="E14" s="12" t="s">
        <v>145</v>
      </c>
      <c r="F14" s="13">
        <v>10617</v>
      </c>
      <c r="G14" s="13"/>
      <c r="H14" s="13"/>
      <c r="I14" s="13"/>
      <c r="J14" s="12" t="s">
        <v>79</v>
      </c>
      <c r="K14" s="12"/>
      <c r="L14" s="12" t="s">
        <v>91</v>
      </c>
      <c r="M14" s="12" t="s">
        <v>146</v>
      </c>
      <c r="N14" s="12" t="s">
        <v>147</v>
      </c>
      <c r="O14" s="27" t="s">
        <v>338</v>
      </c>
      <c r="P14" s="13">
        <v>3307.38</v>
      </c>
      <c r="Q14" s="13">
        <v>4134.22</v>
      </c>
      <c r="R14" s="12"/>
      <c r="S14" s="12"/>
    </row>
    <row r="15" spans="1:20" s="10" customFormat="1" ht="78" customHeight="1" x14ac:dyDescent="0.25">
      <c r="A15" s="12" t="s">
        <v>41</v>
      </c>
      <c r="B15" s="11" t="s">
        <v>148</v>
      </c>
      <c r="C15" s="11" t="s">
        <v>149</v>
      </c>
      <c r="D15" s="12" t="s">
        <v>150</v>
      </c>
      <c r="E15" s="13" t="s">
        <v>151</v>
      </c>
      <c r="F15" s="16">
        <v>3150</v>
      </c>
      <c r="G15" s="16">
        <v>3000</v>
      </c>
      <c r="H15" s="16">
        <v>750</v>
      </c>
      <c r="I15" s="13">
        <v>3750</v>
      </c>
      <c r="J15" s="12" t="s">
        <v>83</v>
      </c>
      <c r="K15" s="12"/>
      <c r="L15" s="12" t="s">
        <v>91</v>
      </c>
      <c r="M15" s="12" t="s">
        <v>89</v>
      </c>
      <c r="N15" s="13" t="s">
        <v>152</v>
      </c>
      <c r="O15" s="27" t="s">
        <v>339</v>
      </c>
      <c r="P15" s="13">
        <v>3406.74</v>
      </c>
      <c r="Q15" s="13">
        <v>4258.43</v>
      </c>
      <c r="R15" s="12"/>
      <c r="S15" s="12"/>
    </row>
    <row r="16" spans="1:20" s="10" customFormat="1" ht="54.75" customHeight="1" x14ac:dyDescent="0.25">
      <c r="A16" s="12" t="s">
        <v>43</v>
      </c>
      <c r="B16" s="11" t="s">
        <v>153</v>
      </c>
      <c r="C16" s="11" t="s">
        <v>154</v>
      </c>
      <c r="D16" s="12" t="s">
        <v>155</v>
      </c>
      <c r="E16" s="12" t="s">
        <v>151</v>
      </c>
      <c r="F16" s="16">
        <v>12000</v>
      </c>
      <c r="G16" s="16">
        <v>10050.799999999999</v>
      </c>
      <c r="H16" s="13">
        <v>2512.6999999999998</v>
      </c>
      <c r="I16" s="13">
        <v>12563.5</v>
      </c>
      <c r="J16" s="12" t="s">
        <v>156</v>
      </c>
      <c r="K16" s="12"/>
      <c r="L16" s="12" t="s">
        <v>91</v>
      </c>
      <c r="M16" s="12" t="s">
        <v>42</v>
      </c>
      <c r="N16" s="12" t="s">
        <v>125</v>
      </c>
      <c r="O16" s="27" t="s">
        <v>324</v>
      </c>
      <c r="P16" s="13">
        <v>10048.57</v>
      </c>
      <c r="Q16" s="13">
        <v>12560.71</v>
      </c>
      <c r="R16" s="12"/>
      <c r="S16" s="12"/>
    </row>
    <row r="17" spans="1:19" s="10" customFormat="1" ht="66" customHeight="1" x14ac:dyDescent="0.25">
      <c r="A17" s="12" t="s">
        <v>44</v>
      </c>
      <c r="B17" s="11" t="s">
        <v>157</v>
      </c>
      <c r="C17" s="11" t="s">
        <v>158</v>
      </c>
      <c r="D17" s="12" t="s">
        <v>159</v>
      </c>
      <c r="E17" s="12" t="s">
        <v>160</v>
      </c>
      <c r="F17" s="13">
        <v>2654</v>
      </c>
      <c r="G17" s="13">
        <v>2360</v>
      </c>
      <c r="H17" s="13">
        <v>590</v>
      </c>
      <c r="I17" s="13">
        <v>2950</v>
      </c>
      <c r="J17" s="12" t="s">
        <v>83</v>
      </c>
      <c r="K17" s="12"/>
      <c r="L17" s="12" t="s">
        <v>91</v>
      </c>
      <c r="M17" s="12" t="s">
        <v>89</v>
      </c>
      <c r="N17" s="12" t="s">
        <v>161</v>
      </c>
      <c r="O17" s="27" t="s">
        <v>340</v>
      </c>
      <c r="P17" s="13">
        <v>2360</v>
      </c>
      <c r="Q17" s="13">
        <v>2950</v>
      </c>
      <c r="R17" s="12"/>
      <c r="S17" s="12"/>
    </row>
    <row r="18" spans="1:19" s="10" customFormat="1" ht="57" customHeight="1" x14ac:dyDescent="0.25">
      <c r="A18" s="12" t="s">
        <v>45</v>
      </c>
      <c r="B18" s="11" t="s">
        <v>162</v>
      </c>
      <c r="C18" s="11" t="s">
        <v>163</v>
      </c>
      <c r="D18" s="12" t="s">
        <v>164</v>
      </c>
      <c r="E18" s="12" t="s">
        <v>160</v>
      </c>
      <c r="F18" s="14">
        <v>8494</v>
      </c>
      <c r="G18" s="13">
        <v>7450</v>
      </c>
      <c r="H18" s="13">
        <v>1862.5</v>
      </c>
      <c r="I18" s="13">
        <v>9312.5</v>
      </c>
      <c r="J18" s="12" t="s">
        <v>93</v>
      </c>
      <c r="K18" s="12"/>
      <c r="L18" s="12" t="s">
        <v>91</v>
      </c>
      <c r="M18" s="12" t="s">
        <v>165</v>
      </c>
      <c r="N18" s="12" t="s">
        <v>166</v>
      </c>
      <c r="O18" s="27"/>
      <c r="P18" s="13"/>
      <c r="Q18" s="13"/>
      <c r="R18" s="12"/>
      <c r="S18" s="12" t="s">
        <v>321</v>
      </c>
    </row>
    <row r="19" spans="1:19" s="10" customFormat="1" ht="74.25" customHeight="1" x14ac:dyDescent="0.25">
      <c r="A19" s="12" t="s">
        <v>46</v>
      </c>
      <c r="B19" s="11" t="s">
        <v>167</v>
      </c>
      <c r="C19" s="11" t="s">
        <v>168</v>
      </c>
      <c r="D19" s="12" t="s">
        <v>169</v>
      </c>
      <c r="E19" s="12" t="s">
        <v>170</v>
      </c>
      <c r="F19" s="13">
        <v>7000</v>
      </c>
      <c r="G19" s="13">
        <v>7000</v>
      </c>
      <c r="H19" s="13">
        <v>1750</v>
      </c>
      <c r="I19" s="13">
        <v>8750</v>
      </c>
      <c r="J19" s="12" t="s">
        <v>70</v>
      </c>
      <c r="K19" s="12"/>
      <c r="L19" s="12" t="s">
        <v>91</v>
      </c>
      <c r="M19" s="12" t="s">
        <v>171</v>
      </c>
      <c r="N19" s="12" t="s">
        <v>152</v>
      </c>
      <c r="O19" s="27" t="s">
        <v>325</v>
      </c>
      <c r="P19" s="13">
        <v>7000</v>
      </c>
      <c r="Q19" s="13">
        <v>8750</v>
      </c>
      <c r="R19" s="12"/>
      <c r="S19" s="12"/>
    </row>
    <row r="20" spans="1:19" s="10" customFormat="1" ht="50.25" customHeight="1" x14ac:dyDescent="0.25">
      <c r="A20" s="12" t="s">
        <v>76</v>
      </c>
      <c r="B20" s="11" t="s">
        <v>172</v>
      </c>
      <c r="C20" s="11" t="s">
        <v>173</v>
      </c>
      <c r="D20" s="12" t="s">
        <v>39</v>
      </c>
      <c r="E20" s="12" t="s">
        <v>174</v>
      </c>
      <c r="F20" s="14">
        <v>3129.15</v>
      </c>
      <c r="G20" s="13">
        <v>2791.3</v>
      </c>
      <c r="H20" s="13">
        <v>697.83</v>
      </c>
      <c r="I20" s="13">
        <v>3489.13</v>
      </c>
      <c r="J20" s="12" t="s">
        <v>40</v>
      </c>
      <c r="K20" s="12"/>
      <c r="L20" s="12" t="s">
        <v>91</v>
      </c>
      <c r="M20" s="12" t="s">
        <v>20</v>
      </c>
      <c r="N20" s="12" t="s">
        <v>175</v>
      </c>
      <c r="O20" s="27" t="s">
        <v>341</v>
      </c>
      <c r="P20" s="13">
        <v>1983.82</v>
      </c>
      <c r="Q20" s="13">
        <v>2479.77</v>
      </c>
      <c r="R20" s="12"/>
      <c r="S20" s="12"/>
    </row>
    <row r="21" spans="1:19" s="10" customFormat="1" ht="51" customHeight="1" x14ac:dyDescent="0.25">
      <c r="A21" s="12" t="s">
        <v>47</v>
      </c>
      <c r="B21" s="11" t="s">
        <v>176</v>
      </c>
      <c r="C21" s="11" t="s">
        <v>177</v>
      </c>
      <c r="D21" s="12" t="s">
        <v>178</v>
      </c>
      <c r="E21" s="12"/>
      <c r="F21" s="13">
        <v>13500</v>
      </c>
      <c r="G21" s="13">
        <v>13050</v>
      </c>
      <c r="H21" s="13">
        <v>3262.5</v>
      </c>
      <c r="I21" s="13">
        <v>16312.5</v>
      </c>
      <c r="J21" s="12" t="s">
        <v>179</v>
      </c>
      <c r="K21" s="12"/>
      <c r="L21" s="12" t="s">
        <v>91</v>
      </c>
      <c r="M21" s="12" t="s">
        <v>69</v>
      </c>
      <c r="N21" s="12" t="s">
        <v>180</v>
      </c>
      <c r="O21" s="27" t="s">
        <v>326</v>
      </c>
      <c r="P21" s="13">
        <v>13050</v>
      </c>
      <c r="Q21" s="13">
        <v>16312.5</v>
      </c>
      <c r="R21" s="12"/>
      <c r="S21" s="12"/>
    </row>
    <row r="22" spans="1:19" s="10" customFormat="1" ht="61.5" customHeight="1" x14ac:dyDescent="0.25">
      <c r="A22" s="12" t="s">
        <v>77</v>
      </c>
      <c r="B22" s="11" t="s">
        <v>95</v>
      </c>
      <c r="C22" s="11" t="s">
        <v>181</v>
      </c>
      <c r="D22" s="19" t="s">
        <v>182</v>
      </c>
      <c r="E22" s="12" t="s">
        <v>183</v>
      </c>
      <c r="F22" s="13">
        <v>159267</v>
      </c>
      <c r="G22" s="13">
        <v>158758.47</v>
      </c>
      <c r="H22" s="13">
        <v>39689.620000000003</v>
      </c>
      <c r="I22" s="13">
        <v>198448.09</v>
      </c>
      <c r="J22" s="12" t="s">
        <v>184</v>
      </c>
      <c r="K22" s="12"/>
      <c r="L22" s="12" t="s">
        <v>26</v>
      </c>
      <c r="M22" s="12" t="s">
        <v>185</v>
      </c>
      <c r="N22" s="12" t="s">
        <v>29</v>
      </c>
      <c r="O22" s="27" t="s">
        <v>337</v>
      </c>
      <c r="P22" s="13">
        <v>158158.70000000001</v>
      </c>
      <c r="Q22" s="13">
        <v>197698.38</v>
      </c>
      <c r="R22" s="12"/>
      <c r="S22" s="12"/>
    </row>
    <row r="23" spans="1:19" s="10" customFormat="1" ht="60" customHeight="1" x14ac:dyDescent="0.25">
      <c r="A23" s="12" t="s">
        <v>48</v>
      </c>
      <c r="B23" s="11" t="s">
        <v>186</v>
      </c>
      <c r="C23" s="11" t="s">
        <v>187</v>
      </c>
      <c r="D23" s="12" t="s">
        <v>188</v>
      </c>
      <c r="E23" s="12" t="s">
        <v>183</v>
      </c>
      <c r="F23" s="13">
        <v>159267</v>
      </c>
      <c r="G23" s="13">
        <v>174625.66</v>
      </c>
      <c r="H23" s="13">
        <v>43656.42</v>
      </c>
      <c r="I23" s="13">
        <v>218282.08</v>
      </c>
      <c r="J23" s="12" t="s">
        <v>86</v>
      </c>
      <c r="K23" s="12"/>
      <c r="L23" s="12" t="s">
        <v>26</v>
      </c>
      <c r="M23" s="12" t="s">
        <v>189</v>
      </c>
      <c r="N23" s="12" t="s">
        <v>29</v>
      </c>
      <c r="O23" s="27" t="s">
        <v>335</v>
      </c>
      <c r="P23" s="13">
        <v>124899.64</v>
      </c>
      <c r="Q23" s="13">
        <v>156124.54999999999</v>
      </c>
      <c r="R23" s="12"/>
      <c r="S23" s="12"/>
    </row>
    <row r="24" spans="1:19" s="10" customFormat="1" ht="55.5" customHeight="1" x14ac:dyDescent="0.25">
      <c r="A24" s="12" t="s">
        <v>49</v>
      </c>
      <c r="B24" s="11" t="s">
        <v>190</v>
      </c>
      <c r="C24" s="11" t="s">
        <v>191</v>
      </c>
      <c r="D24" s="12" t="s">
        <v>192</v>
      </c>
      <c r="E24" s="12" t="s">
        <v>193</v>
      </c>
      <c r="F24" s="13">
        <v>6370</v>
      </c>
      <c r="G24" s="13">
        <v>4778.04</v>
      </c>
      <c r="H24" s="13">
        <v>1194.51</v>
      </c>
      <c r="I24" s="13">
        <v>5972.55</v>
      </c>
      <c r="J24" s="12" t="s">
        <v>81</v>
      </c>
      <c r="K24" s="12"/>
      <c r="L24" s="12" t="s">
        <v>91</v>
      </c>
      <c r="M24" s="12" t="s">
        <v>194</v>
      </c>
      <c r="N24" s="12" t="s">
        <v>195</v>
      </c>
      <c r="O24" s="27" t="s">
        <v>335</v>
      </c>
      <c r="P24" s="13">
        <v>4778.0200000000004</v>
      </c>
      <c r="Q24" s="13">
        <v>5972.52</v>
      </c>
      <c r="R24" s="12"/>
      <c r="S24" s="12"/>
    </row>
    <row r="25" spans="1:19" s="10" customFormat="1" ht="51.75" customHeight="1" x14ac:dyDescent="0.25">
      <c r="A25" s="12" t="s">
        <v>50</v>
      </c>
      <c r="B25" s="11" t="s">
        <v>196</v>
      </c>
      <c r="C25" s="11" t="s">
        <v>197</v>
      </c>
      <c r="D25" s="12" t="s">
        <v>32</v>
      </c>
      <c r="E25" s="13" t="s">
        <v>198</v>
      </c>
      <c r="F25" s="14">
        <v>5309</v>
      </c>
      <c r="G25" s="16">
        <v>5286.7</v>
      </c>
      <c r="H25" s="13">
        <v>1321.68</v>
      </c>
      <c r="I25" s="13">
        <v>6608.38</v>
      </c>
      <c r="J25" s="12" t="s">
        <v>33</v>
      </c>
      <c r="K25" s="12"/>
      <c r="L25" s="12" t="s">
        <v>91</v>
      </c>
      <c r="M25" s="12" t="s">
        <v>146</v>
      </c>
      <c r="N25" s="13" t="s">
        <v>199</v>
      </c>
      <c r="O25" s="27" t="s">
        <v>223</v>
      </c>
      <c r="P25" s="13">
        <v>5286.7</v>
      </c>
      <c r="Q25" s="13">
        <v>6608.38</v>
      </c>
      <c r="R25" s="12"/>
      <c r="S25" s="12"/>
    </row>
    <row r="26" spans="1:19" s="10" customFormat="1" ht="153.75" customHeight="1" x14ac:dyDescent="0.25">
      <c r="A26" s="12" t="s">
        <v>51</v>
      </c>
      <c r="B26" s="11" t="s">
        <v>200</v>
      </c>
      <c r="C26" s="11" t="s">
        <v>201</v>
      </c>
      <c r="D26" s="12" t="s">
        <v>202</v>
      </c>
      <c r="E26" s="12" t="s">
        <v>198</v>
      </c>
      <c r="F26" s="13">
        <v>8910</v>
      </c>
      <c r="G26" s="13">
        <v>8598.35</v>
      </c>
      <c r="H26" s="13">
        <v>2149.59</v>
      </c>
      <c r="I26" s="13">
        <v>11052.18</v>
      </c>
      <c r="J26" s="12" t="s">
        <v>88</v>
      </c>
      <c r="K26" s="12"/>
      <c r="L26" s="12" t="s">
        <v>91</v>
      </c>
      <c r="M26" s="12" t="s">
        <v>203</v>
      </c>
      <c r="N26" s="12" t="s">
        <v>204</v>
      </c>
      <c r="O26" s="27" t="s">
        <v>223</v>
      </c>
      <c r="P26" s="13">
        <v>8598.35</v>
      </c>
      <c r="Q26" s="13">
        <v>11052.18</v>
      </c>
      <c r="R26" s="12"/>
      <c r="S26" s="12" t="s">
        <v>205</v>
      </c>
    </row>
    <row r="27" spans="1:19" s="10" customFormat="1" ht="75.75" customHeight="1" x14ac:dyDescent="0.25">
      <c r="A27" s="12" t="s">
        <v>78</v>
      </c>
      <c r="B27" s="11" t="s">
        <v>206</v>
      </c>
      <c r="C27" s="11" t="s">
        <v>207</v>
      </c>
      <c r="D27" s="12" t="s">
        <v>208</v>
      </c>
      <c r="E27" s="12" t="s">
        <v>198</v>
      </c>
      <c r="F27" s="14">
        <v>18800</v>
      </c>
      <c r="G27" s="16">
        <v>18675</v>
      </c>
      <c r="H27" s="13">
        <v>0</v>
      </c>
      <c r="I27" s="13">
        <v>18675</v>
      </c>
      <c r="J27" s="12" t="s">
        <v>209</v>
      </c>
      <c r="K27" s="12"/>
      <c r="L27" s="12" t="s">
        <v>91</v>
      </c>
      <c r="M27" s="12" t="s">
        <v>210</v>
      </c>
      <c r="N27" s="12" t="s">
        <v>211</v>
      </c>
      <c r="O27" s="27" t="s">
        <v>335</v>
      </c>
      <c r="P27" s="13">
        <v>18675</v>
      </c>
      <c r="Q27" s="13">
        <v>18675</v>
      </c>
      <c r="R27" s="12"/>
      <c r="S27" s="12"/>
    </row>
    <row r="28" spans="1:19" s="10" customFormat="1" ht="127.5" customHeight="1" x14ac:dyDescent="0.25">
      <c r="A28" s="12" t="s">
        <v>52</v>
      </c>
      <c r="B28" s="11" t="s">
        <v>212</v>
      </c>
      <c r="C28" s="11" t="s">
        <v>213</v>
      </c>
      <c r="D28" s="12" t="s">
        <v>214</v>
      </c>
      <c r="E28" s="12" t="s">
        <v>215</v>
      </c>
      <c r="F28" s="13">
        <v>106178</v>
      </c>
      <c r="G28" s="13" t="s">
        <v>216</v>
      </c>
      <c r="H28" s="13" t="s">
        <v>217</v>
      </c>
      <c r="I28" s="13" t="s">
        <v>218</v>
      </c>
      <c r="J28" s="12" t="s">
        <v>84</v>
      </c>
      <c r="K28" s="12"/>
      <c r="L28" s="12" t="s">
        <v>26</v>
      </c>
      <c r="M28" s="12" t="s">
        <v>189</v>
      </c>
      <c r="N28" s="20" t="s">
        <v>219</v>
      </c>
      <c r="O28" s="27" t="s">
        <v>340</v>
      </c>
      <c r="P28" s="13" t="s">
        <v>342</v>
      </c>
      <c r="Q28" s="13" t="s">
        <v>343</v>
      </c>
      <c r="R28" s="12"/>
      <c r="S28" s="12"/>
    </row>
    <row r="29" spans="1:19" s="10" customFormat="1" ht="78.75" customHeight="1" x14ac:dyDescent="0.25">
      <c r="A29" s="12" t="s">
        <v>53</v>
      </c>
      <c r="B29" s="11" t="s">
        <v>220</v>
      </c>
      <c r="C29" s="11" t="s">
        <v>221</v>
      </c>
      <c r="D29" s="12" t="s">
        <v>222</v>
      </c>
      <c r="E29" s="12" t="s">
        <v>223</v>
      </c>
      <c r="F29" s="13">
        <v>21235</v>
      </c>
      <c r="G29" s="13">
        <v>21000</v>
      </c>
      <c r="H29" s="13">
        <v>5250</v>
      </c>
      <c r="I29" s="13">
        <v>26250</v>
      </c>
      <c r="J29" s="12" t="s">
        <v>224</v>
      </c>
      <c r="K29" s="12"/>
      <c r="L29" s="12" t="s">
        <v>91</v>
      </c>
      <c r="M29" s="12" t="s">
        <v>225</v>
      </c>
      <c r="N29" s="12" t="s">
        <v>226</v>
      </c>
      <c r="O29" s="27"/>
      <c r="P29" s="13"/>
      <c r="Q29" s="13"/>
      <c r="R29" s="12"/>
      <c r="S29" s="12" t="s">
        <v>321</v>
      </c>
    </row>
    <row r="30" spans="1:19" s="10" customFormat="1" ht="47.25" customHeight="1" x14ac:dyDescent="0.25">
      <c r="A30" s="12" t="s">
        <v>55</v>
      </c>
      <c r="B30" s="11" t="s">
        <v>227</v>
      </c>
      <c r="C30" s="11" t="s">
        <v>228</v>
      </c>
      <c r="D30" s="12" t="s">
        <v>229</v>
      </c>
      <c r="E30" s="12" t="s">
        <v>230</v>
      </c>
      <c r="F30" s="13">
        <v>12800</v>
      </c>
      <c r="G30" s="13">
        <v>12275</v>
      </c>
      <c r="H30" s="13">
        <v>3068.75</v>
      </c>
      <c r="I30" s="13">
        <v>15343.75</v>
      </c>
      <c r="J30" s="12" t="s">
        <v>231</v>
      </c>
      <c r="K30" s="12"/>
      <c r="L30" s="12" t="s">
        <v>91</v>
      </c>
      <c r="M30" s="12" t="s">
        <v>232</v>
      </c>
      <c r="N30" s="12" t="s">
        <v>131</v>
      </c>
      <c r="O30" s="27" t="s">
        <v>146</v>
      </c>
      <c r="P30" s="13">
        <v>18025</v>
      </c>
      <c r="Q30" s="13">
        <v>22531.25</v>
      </c>
      <c r="R30" s="12"/>
      <c r="S30" s="12"/>
    </row>
    <row r="31" spans="1:19" s="10" customFormat="1" ht="57" customHeight="1" x14ac:dyDescent="0.25">
      <c r="A31" s="12" t="s">
        <v>56</v>
      </c>
      <c r="B31" s="11" t="s">
        <v>233</v>
      </c>
      <c r="C31" s="11" t="s">
        <v>234</v>
      </c>
      <c r="D31" s="12" t="s">
        <v>235</v>
      </c>
      <c r="E31" s="12" t="s">
        <v>236</v>
      </c>
      <c r="F31" s="13">
        <v>4800</v>
      </c>
      <c r="G31" s="13">
        <v>4490</v>
      </c>
      <c r="H31" s="13">
        <v>0</v>
      </c>
      <c r="I31" s="13">
        <v>4490</v>
      </c>
      <c r="J31" s="12" t="s">
        <v>68</v>
      </c>
      <c r="K31" s="12"/>
      <c r="L31" s="12" t="s">
        <v>91</v>
      </c>
      <c r="M31" s="12" t="s">
        <v>54</v>
      </c>
      <c r="N31" s="12" t="s">
        <v>237</v>
      </c>
      <c r="O31" s="27"/>
      <c r="P31" s="13"/>
      <c r="Q31" s="13"/>
      <c r="R31" s="12"/>
      <c r="S31" s="12" t="s">
        <v>321</v>
      </c>
    </row>
    <row r="32" spans="1:19" s="10" customFormat="1" ht="63.75" customHeight="1" x14ac:dyDescent="0.25">
      <c r="A32" s="12" t="s">
        <v>57</v>
      </c>
      <c r="B32" s="11" t="s">
        <v>238</v>
      </c>
      <c r="C32" s="11" t="s">
        <v>239</v>
      </c>
      <c r="D32" s="12" t="s">
        <v>240</v>
      </c>
      <c r="E32" s="12" t="s">
        <v>236</v>
      </c>
      <c r="F32" s="13">
        <v>9200</v>
      </c>
      <c r="G32" s="13">
        <v>9180</v>
      </c>
      <c r="H32" s="13">
        <v>2295</v>
      </c>
      <c r="I32" s="13">
        <v>11475</v>
      </c>
      <c r="J32" s="12" t="s">
        <v>68</v>
      </c>
      <c r="K32" s="12"/>
      <c r="L32" s="12" t="s">
        <v>91</v>
      </c>
      <c r="M32" s="12" t="s">
        <v>67</v>
      </c>
      <c r="N32" s="12" t="s">
        <v>241</v>
      </c>
      <c r="O32" s="27" t="s">
        <v>344</v>
      </c>
      <c r="P32" s="13">
        <v>9180</v>
      </c>
      <c r="Q32" s="13">
        <v>11475</v>
      </c>
      <c r="R32" s="12"/>
      <c r="S32" s="12"/>
    </row>
    <row r="33" spans="1:19" s="10" customFormat="1" ht="70.5" customHeight="1" x14ac:dyDescent="0.25">
      <c r="A33" s="12" t="s">
        <v>58</v>
      </c>
      <c r="B33" s="11" t="s">
        <v>242</v>
      </c>
      <c r="C33" s="11" t="s">
        <v>243</v>
      </c>
      <c r="D33" s="12" t="s">
        <v>244</v>
      </c>
      <c r="E33" s="12" t="s">
        <v>236</v>
      </c>
      <c r="F33" s="13">
        <v>8000</v>
      </c>
      <c r="G33" s="13">
        <v>6240</v>
      </c>
      <c r="H33" s="14">
        <f>I33-G33</f>
        <v>1560</v>
      </c>
      <c r="I33" s="13">
        <v>7800</v>
      </c>
      <c r="J33" s="12" t="s">
        <v>68</v>
      </c>
      <c r="K33" s="12"/>
      <c r="L33" s="12" t="s">
        <v>91</v>
      </c>
      <c r="M33" s="12" t="s">
        <v>245</v>
      </c>
      <c r="N33" s="12" t="s">
        <v>137</v>
      </c>
      <c r="O33" s="27"/>
      <c r="P33" s="13"/>
      <c r="Q33" s="13"/>
      <c r="R33" s="12"/>
      <c r="S33" s="12" t="s">
        <v>321</v>
      </c>
    </row>
    <row r="34" spans="1:19" ht="58.5" customHeight="1" x14ac:dyDescent="0.25">
      <c r="A34" s="12" t="s">
        <v>60</v>
      </c>
      <c r="B34" s="11" t="s">
        <v>246</v>
      </c>
      <c r="C34" s="11" t="s">
        <v>247</v>
      </c>
      <c r="D34" s="12" t="s">
        <v>248</v>
      </c>
      <c r="E34" s="12" t="s">
        <v>249</v>
      </c>
      <c r="F34" s="13">
        <v>9000</v>
      </c>
      <c r="G34" s="13">
        <v>8850</v>
      </c>
      <c r="H34" s="13">
        <v>2212.5</v>
      </c>
      <c r="I34" s="13">
        <v>11062.5</v>
      </c>
      <c r="J34" s="12" t="s">
        <v>71</v>
      </c>
      <c r="K34" s="12"/>
      <c r="L34" s="12" t="s">
        <v>91</v>
      </c>
      <c r="M34" s="12" t="s">
        <v>250</v>
      </c>
      <c r="N34" s="12" t="s">
        <v>251</v>
      </c>
      <c r="O34" s="27" t="s">
        <v>345</v>
      </c>
      <c r="P34" s="13">
        <v>8850</v>
      </c>
      <c r="Q34" s="13">
        <v>11062.5</v>
      </c>
      <c r="R34" s="15"/>
      <c r="S34" s="12"/>
    </row>
    <row r="35" spans="1:19" ht="64.5" customHeight="1" x14ac:dyDescent="0.25">
      <c r="A35" s="12" t="s">
        <v>61</v>
      </c>
      <c r="B35" s="11" t="s">
        <v>252</v>
      </c>
      <c r="C35" s="11" t="s">
        <v>253</v>
      </c>
      <c r="D35" s="12" t="s">
        <v>59</v>
      </c>
      <c r="E35" s="12" t="s">
        <v>249</v>
      </c>
      <c r="F35" s="14">
        <v>7790</v>
      </c>
      <c r="G35" s="13">
        <v>7790</v>
      </c>
      <c r="H35" s="13">
        <v>1947.5</v>
      </c>
      <c r="I35" s="13">
        <v>9737.5</v>
      </c>
      <c r="J35" s="12" t="s">
        <v>85</v>
      </c>
      <c r="K35" s="12"/>
      <c r="L35" s="12" t="s">
        <v>91</v>
      </c>
      <c r="M35" s="12" t="s">
        <v>254</v>
      </c>
      <c r="N35" s="12" t="s">
        <v>255</v>
      </c>
      <c r="O35" s="27" t="s">
        <v>327</v>
      </c>
      <c r="P35" s="13">
        <v>7790</v>
      </c>
      <c r="Q35" s="13">
        <v>9737.5</v>
      </c>
      <c r="R35" s="15"/>
      <c r="S35" s="12"/>
    </row>
    <row r="36" spans="1:19" ht="62.25" customHeight="1" x14ac:dyDescent="0.25">
      <c r="A36" s="12" t="s">
        <v>62</v>
      </c>
      <c r="B36" s="11" t="s">
        <v>256</v>
      </c>
      <c r="C36" s="11" t="s">
        <v>257</v>
      </c>
      <c r="D36" s="12" t="s">
        <v>258</v>
      </c>
      <c r="E36" s="12" t="s">
        <v>259</v>
      </c>
      <c r="F36" s="13">
        <v>6370.7</v>
      </c>
      <c r="G36" s="13">
        <v>5905.05</v>
      </c>
      <c r="H36" s="13">
        <v>1476.26</v>
      </c>
      <c r="I36" s="13">
        <v>7381.31</v>
      </c>
      <c r="J36" s="12" t="s">
        <v>82</v>
      </c>
      <c r="K36" s="12"/>
      <c r="L36" s="12" t="s">
        <v>91</v>
      </c>
      <c r="M36" s="12" t="s">
        <v>250</v>
      </c>
      <c r="N36" s="12" t="s">
        <v>260</v>
      </c>
      <c r="O36" s="27" t="s">
        <v>337</v>
      </c>
      <c r="P36" s="13">
        <v>5905.05</v>
      </c>
      <c r="Q36" s="13">
        <v>7381.31</v>
      </c>
      <c r="R36" s="15"/>
      <c r="S36" s="12"/>
    </row>
    <row r="37" spans="1:19" ht="63" customHeight="1" x14ac:dyDescent="0.25">
      <c r="A37" s="12" t="s">
        <v>63</v>
      </c>
      <c r="B37" s="11" t="s">
        <v>261</v>
      </c>
      <c r="C37" s="11" t="s">
        <v>262</v>
      </c>
      <c r="D37" s="18" t="s">
        <v>302</v>
      </c>
      <c r="E37" s="12" t="s">
        <v>263</v>
      </c>
      <c r="F37" s="13">
        <v>4000</v>
      </c>
      <c r="G37" s="13">
        <v>3950</v>
      </c>
      <c r="H37" s="13">
        <v>987.5</v>
      </c>
      <c r="I37" s="13">
        <v>4937.5</v>
      </c>
      <c r="J37" s="12" t="s">
        <v>68</v>
      </c>
      <c r="K37" s="12"/>
      <c r="L37" s="12" t="s">
        <v>91</v>
      </c>
      <c r="M37" s="12" t="s">
        <v>54</v>
      </c>
      <c r="N37" s="12" t="s">
        <v>264</v>
      </c>
      <c r="O37" s="27" t="s">
        <v>346</v>
      </c>
      <c r="P37" s="13">
        <v>3950</v>
      </c>
      <c r="Q37" s="13">
        <v>4937.5</v>
      </c>
      <c r="R37" s="15"/>
      <c r="S37" s="12"/>
    </row>
    <row r="38" spans="1:19" ht="54.75" customHeight="1" x14ac:dyDescent="0.25">
      <c r="A38" s="12" t="s">
        <v>64</v>
      </c>
      <c r="B38" s="11" t="s">
        <v>265</v>
      </c>
      <c r="C38" s="11" t="s">
        <v>266</v>
      </c>
      <c r="D38" s="12" t="s">
        <v>267</v>
      </c>
      <c r="E38" s="12" t="s">
        <v>268</v>
      </c>
      <c r="F38" s="13">
        <v>9500</v>
      </c>
      <c r="G38" s="13">
        <v>9349.7999999999993</v>
      </c>
      <c r="H38" s="13">
        <v>2337.4499999999998</v>
      </c>
      <c r="I38" s="13">
        <v>11687.25</v>
      </c>
      <c r="J38" s="12" t="s">
        <v>82</v>
      </c>
      <c r="K38" s="12"/>
      <c r="L38" s="12" t="s">
        <v>91</v>
      </c>
      <c r="M38" s="12" t="s">
        <v>269</v>
      </c>
      <c r="N38" s="12" t="s">
        <v>270</v>
      </c>
      <c r="O38" s="27" t="s">
        <v>347</v>
      </c>
      <c r="P38" s="13">
        <v>9231.5300000000007</v>
      </c>
      <c r="Q38" s="13">
        <v>11539.41</v>
      </c>
      <c r="R38" s="15"/>
      <c r="S38" s="12"/>
    </row>
    <row r="39" spans="1:19" ht="69.75" customHeight="1" x14ac:dyDescent="0.25">
      <c r="A39" s="12" t="s">
        <v>65</v>
      </c>
      <c r="B39" s="11" t="s">
        <v>271</v>
      </c>
      <c r="C39" s="11" t="s">
        <v>272</v>
      </c>
      <c r="D39" s="12" t="s">
        <v>273</v>
      </c>
      <c r="E39" s="12" t="s">
        <v>274</v>
      </c>
      <c r="F39" s="13">
        <v>19000</v>
      </c>
      <c r="G39" s="13">
        <v>17300</v>
      </c>
      <c r="H39" s="13">
        <v>4325</v>
      </c>
      <c r="I39" s="13">
        <v>21625</v>
      </c>
      <c r="J39" s="12" t="s">
        <v>275</v>
      </c>
      <c r="K39" s="12"/>
      <c r="L39" s="12" t="s">
        <v>91</v>
      </c>
      <c r="M39" s="12" t="s">
        <v>276</v>
      </c>
      <c r="N39" s="12" t="s">
        <v>277</v>
      </c>
      <c r="O39" s="27" t="s">
        <v>348</v>
      </c>
      <c r="P39" s="13">
        <v>17300</v>
      </c>
      <c r="Q39" s="13">
        <v>21625</v>
      </c>
      <c r="R39" s="15"/>
      <c r="S39" s="12"/>
    </row>
    <row r="40" spans="1:19" ht="69.75" customHeight="1" x14ac:dyDescent="0.25">
      <c r="A40" s="12" t="s">
        <v>66</v>
      </c>
      <c r="B40" s="11" t="s">
        <v>278</v>
      </c>
      <c r="C40" s="11" t="s">
        <v>279</v>
      </c>
      <c r="D40" s="12" t="s">
        <v>280</v>
      </c>
      <c r="E40" s="12" t="s">
        <v>281</v>
      </c>
      <c r="F40" s="13">
        <v>22000</v>
      </c>
      <c r="G40" s="13">
        <v>21553.4</v>
      </c>
      <c r="H40" s="13">
        <v>5383.35</v>
      </c>
      <c r="I40" s="13">
        <v>26916.75</v>
      </c>
      <c r="J40" s="12" t="s">
        <v>282</v>
      </c>
      <c r="K40" s="12"/>
      <c r="L40" s="12" t="s">
        <v>91</v>
      </c>
      <c r="M40" s="12" t="s">
        <v>27</v>
      </c>
      <c r="N40" s="12" t="s">
        <v>131</v>
      </c>
      <c r="O40" s="27" t="s">
        <v>349</v>
      </c>
      <c r="P40" s="13">
        <v>22599.64</v>
      </c>
      <c r="Q40" s="13">
        <v>28249.55</v>
      </c>
      <c r="R40" s="15"/>
      <c r="S40" s="12"/>
    </row>
    <row r="41" spans="1:19" ht="51" customHeight="1" x14ac:dyDescent="0.25">
      <c r="A41" s="21" t="s">
        <v>72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</row>
    <row r="42" spans="1:19" ht="84" customHeight="1" x14ac:dyDescent="0.25">
      <c r="A42" s="12" t="s">
        <v>19</v>
      </c>
      <c r="B42" s="11" t="s">
        <v>283</v>
      </c>
      <c r="C42" s="12">
        <v>61</v>
      </c>
      <c r="D42" s="12" t="s">
        <v>284</v>
      </c>
      <c r="E42" s="12" t="s">
        <v>285</v>
      </c>
      <c r="F42" s="16">
        <v>8627</v>
      </c>
      <c r="G42" s="13">
        <v>7959</v>
      </c>
      <c r="H42" s="16">
        <v>1989.75</v>
      </c>
      <c r="I42" s="13">
        <v>9948.75</v>
      </c>
      <c r="J42" s="15" t="s">
        <v>311</v>
      </c>
      <c r="K42" s="15"/>
      <c r="L42" s="12" t="s">
        <v>91</v>
      </c>
      <c r="M42" s="12" t="s">
        <v>42</v>
      </c>
      <c r="N42" s="12" t="s">
        <v>309</v>
      </c>
      <c r="O42" s="27" t="s">
        <v>287</v>
      </c>
      <c r="P42" s="13">
        <v>7959</v>
      </c>
      <c r="Q42" s="13">
        <v>9948.75</v>
      </c>
      <c r="R42" s="12"/>
      <c r="S42" s="12"/>
    </row>
    <row r="43" spans="1:19" ht="48.75" customHeight="1" x14ac:dyDescent="0.25">
      <c r="A43" s="12" t="s">
        <v>21</v>
      </c>
      <c r="B43" s="11" t="s">
        <v>320</v>
      </c>
      <c r="C43" s="12" t="s">
        <v>286</v>
      </c>
      <c r="D43" s="12" t="s">
        <v>312</v>
      </c>
      <c r="E43" s="12" t="s">
        <v>285</v>
      </c>
      <c r="F43" s="16">
        <v>2654</v>
      </c>
      <c r="G43" s="13">
        <v>1620.6</v>
      </c>
      <c r="H43" s="16">
        <v>405.15</v>
      </c>
      <c r="I43" s="13">
        <v>2025.75</v>
      </c>
      <c r="J43" s="15" t="s">
        <v>40</v>
      </c>
      <c r="K43" s="15"/>
      <c r="L43" s="12" t="s">
        <v>91</v>
      </c>
      <c r="M43" s="12" t="s">
        <v>20</v>
      </c>
      <c r="N43" s="12" t="s">
        <v>310</v>
      </c>
      <c r="O43" s="27" t="s">
        <v>328</v>
      </c>
      <c r="P43" s="13">
        <v>1620.6</v>
      </c>
      <c r="Q43" s="13">
        <v>2025.75</v>
      </c>
      <c r="R43" s="12"/>
      <c r="S43" s="12"/>
    </row>
    <row r="44" spans="1:19" ht="76.5" customHeight="1" x14ac:dyDescent="0.25">
      <c r="A44" s="12" t="s">
        <v>22</v>
      </c>
      <c r="B44" s="11" t="s">
        <v>283</v>
      </c>
      <c r="C44" s="12">
        <v>73</v>
      </c>
      <c r="D44" s="12" t="s">
        <v>313</v>
      </c>
      <c r="E44" s="12" t="s">
        <v>287</v>
      </c>
      <c r="F44" s="16">
        <v>8627</v>
      </c>
      <c r="G44" s="13">
        <v>441</v>
      </c>
      <c r="H44" s="16">
        <v>110.25</v>
      </c>
      <c r="I44" s="13">
        <v>551.25</v>
      </c>
      <c r="J44" s="15" t="s">
        <v>311</v>
      </c>
      <c r="K44" s="15"/>
      <c r="L44" s="12" t="s">
        <v>91</v>
      </c>
      <c r="M44" s="12" t="s">
        <v>42</v>
      </c>
      <c r="N44" s="12" t="s">
        <v>309</v>
      </c>
      <c r="O44" s="27" t="s">
        <v>329</v>
      </c>
      <c r="P44" s="13">
        <v>441</v>
      </c>
      <c r="Q44" s="13">
        <v>551.25</v>
      </c>
      <c r="R44" s="12"/>
      <c r="S44" s="12"/>
    </row>
    <row r="45" spans="1:19" ht="63" customHeight="1" x14ac:dyDescent="0.25">
      <c r="A45" s="12" t="s">
        <v>73</v>
      </c>
      <c r="B45" s="11" t="s">
        <v>314</v>
      </c>
      <c r="C45" s="12">
        <v>120</v>
      </c>
      <c r="D45" s="12" t="s">
        <v>288</v>
      </c>
      <c r="E45" s="12" t="s">
        <v>289</v>
      </c>
      <c r="F45" s="16">
        <v>3065</v>
      </c>
      <c r="G45" s="13">
        <v>3065</v>
      </c>
      <c r="H45" s="16">
        <v>766.25</v>
      </c>
      <c r="I45" s="13">
        <v>3831.25</v>
      </c>
      <c r="J45" s="15" t="s">
        <v>315</v>
      </c>
      <c r="K45" s="15"/>
      <c r="L45" s="12" t="s">
        <v>91</v>
      </c>
      <c r="M45" s="12" t="s">
        <v>42</v>
      </c>
      <c r="N45" s="12" t="s">
        <v>131</v>
      </c>
      <c r="O45" s="27" t="s">
        <v>330</v>
      </c>
      <c r="P45" s="13">
        <v>3065</v>
      </c>
      <c r="Q45" s="13">
        <v>3831.25</v>
      </c>
      <c r="R45" s="12"/>
      <c r="S45" s="12"/>
    </row>
    <row r="46" spans="1:19" ht="48.75" customHeight="1" x14ac:dyDescent="0.25">
      <c r="A46" s="12" t="s">
        <v>74</v>
      </c>
      <c r="B46" s="11" t="s">
        <v>290</v>
      </c>
      <c r="C46" s="12">
        <v>196</v>
      </c>
      <c r="D46" s="12" t="s">
        <v>291</v>
      </c>
      <c r="E46" s="12" t="s">
        <v>292</v>
      </c>
      <c r="F46" s="16">
        <v>5200</v>
      </c>
      <c r="G46" s="13">
        <v>5130</v>
      </c>
      <c r="H46" s="16">
        <v>1282.5</v>
      </c>
      <c r="I46" s="13">
        <v>6412.5</v>
      </c>
      <c r="J46" s="15" t="s">
        <v>318</v>
      </c>
      <c r="K46" s="15"/>
      <c r="L46" s="12" t="s">
        <v>91</v>
      </c>
      <c r="M46" s="12" t="s">
        <v>42</v>
      </c>
      <c r="N46" s="12" t="s">
        <v>308</v>
      </c>
      <c r="O46" s="27" t="s">
        <v>331</v>
      </c>
      <c r="P46" s="13">
        <v>5130</v>
      </c>
      <c r="Q46" s="13">
        <v>6412.5</v>
      </c>
      <c r="R46" s="12"/>
      <c r="S46" s="12"/>
    </row>
    <row r="47" spans="1:19" ht="48.75" customHeight="1" x14ac:dyDescent="0.25">
      <c r="A47" s="12" t="s">
        <v>30</v>
      </c>
      <c r="B47" s="11" t="s">
        <v>293</v>
      </c>
      <c r="C47" s="12">
        <v>194</v>
      </c>
      <c r="D47" s="12" t="s">
        <v>316</v>
      </c>
      <c r="E47" s="12" t="s">
        <v>292</v>
      </c>
      <c r="F47" s="16">
        <v>5900</v>
      </c>
      <c r="G47" s="13">
        <v>5856.95</v>
      </c>
      <c r="H47" s="16">
        <v>1464.24</v>
      </c>
      <c r="I47" s="13">
        <v>7321.19</v>
      </c>
      <c r="J47" s="15" t="s">
        <v>317</v>
      </c>
      <c r="K47" s="15"/>
      <c r="L47" s="12" t="s">
        <v>91</v>
      </c>
      <c r="M47" s="12" t="s">
        <v>42</v>
      </c>
      <c r="N47" s="12" t="s">
        <v>307</v>
      </c>
      <c r="O47" s="27" t="s">
        <v>326</v>
      </c>
      <c r="P47" s="13">
        <v>2545.15</v>
      </c>
      <c r="Q47" s="13">
        <v>3181.44</v>
      </c>
      <c r="R47" s="12"/>
      <c r="S47" s="12"/>
    </row>
    <row r="48" spans="1:19" ht="86.25" customHeight="1" x14ac:dyDescent="0.25">
      <c r="A48" s="12" t="s">
        <v>75</v>
      </c>
      <c r="B48" s="11" t="s">
        <v>294</v>
      </c>
      <c r="C48" s="12">
        <v>217</v>
      </c>
      <c r="D48" s="12" t="s">
        <v>295</v>
      </c>
      <c r="E48" s="12" t="s">
        <v>249</v>
      </c>
      <c r="F48" s="16">
        <v>3700</v>
      </c>
      <c r="G48" s="13">
        <v>3700</v>
      </c>
      <c r="H48" s="16">
        <v>0</v>
      </c>
      <c r="I48" s="13">
        <v>3700</v>
      </c>
      <c r="J48" s="15" t="s">
        <v>319</v>
      </c>
      <c r="K48" s="15"/>
      <c r="L48" s="12" t="s">
        <v>91</v>
      </c>
      <c r="M48" s="12" t="s">
        <v>42</v>
      </c>
      <c r="N48" s="12" t="s">
        <v>306</v>
      </c>
      <c r="O48" s="27" t="s">
        <v>332</v>
      </c>
      <c r="P48" s="13">
        <v>3700</v>
      </c>
      <c r="Q48" s="13">
        <v>3700</v>
      </c>
      <c r="R48" s="12"/>
      <c r="S48" s="12"/>
    </row>
    <row r="49" spans="1:19" ht="90" x14ac:dyDescent="0.25">
      <c r="A49" s="12" t="s">
        <v>31</v>
      </c>
      <c r="B49" s="11" t="s">
        <v>296</v>
      </c>
      <c r="C49" s="12">
        <v>267</v>
      </c>
      <c r="D49" s="12" t="s">
        <v>297</v>
      </c>
      <c r="E49" s="12" t="s">
        <v>298</v>
      </c>
      <c r="F49" s="16">
        <v>275</v>
      </c>
      <c r="G49" s="13">
        <v>275</v>
      </c>
      <c r="H49" s="16">
        <v>68.75</v>
      </c>
      <c r="I49" s="13">
        <v>343.75</v>
      </c>
      <c r="J49" s="15" t="s">
        <v>33</v>
      </c>
      <c r="K49" s="15"/>
      <c r="L49" s="12" t="s">
        <v>91</v>
      </c>
      <c r="M49" s="12" t="s">
        <v>42</v>
      </c>
      <c r="N49" s="12" t="s">
        <v>199</v>
      </c>
      <c r="O49" s="27" t="s">
        <v>350</v>
      </c>
      <c r="P49" s="13">
        <v>275</v>
      </c>
      <c r="Q49" s="13">
        <v>343.75</v>
      </c>
      <c r="R49" s="12"/>
      <c r="S49" s="12"/>
    </row>
    <row r="50" spans="1:19" ht="90" x14ac:dyDescent="0.25">
      <c r="A50" s="12" t="s">
        <v>34</v>
      </c>
      <c r="B50" s="11" t="s">
        <v>299</v>
      </c>
      <c r="C50" s="12">
        <v>268</v>
      </c>
      <c r="D50" s="12" t="s">
        <v>300</v>
      </c>
      <c r="E50" s="12" t="s">
        <v>298</v>
      </c>
      <c r="F50" s="16">
        <v>275</v>
      </c>
      <c r="G50" s="13">
        <v>275</v>
      </c>
      <c r="H50" s="16">
        <v>68.75</v>
      </c>
      <c r="I50" s="13">
        <v>343.75</v>
      </c>
      <c r="J50" s="15" t="s">
        <v>33</v>
      </c>
      <c r="K50" s="15"/>
      <c r="L50" s="12" t="s">
        <v>91</v>
      </c>
      <c r="M50" s="12" t="s">
        <v>42</v>
      </c>
      <c r="N50" s="12" t="s">
        <v>199</v>
      </c>
      <c r="O50" s="27" t="s">
        <v>350</v>
      </c>
      <c r="P50" s="13">
        <v>275</v>
      </c>
      <c r="Q50" s="13">
        <v>343.75</v>
      </c>
      <c r="R50" s="12"/>
      <c r="S50" s="12"/>
    </row>
  </sheetData>
  <mergeCells count="3">
    <mergeCell ref="A41:S41"/>
    <mergeCell ref="A1:S1"/>
    <mergeCell ref="A2:S2"/>
  </mergeCells>
  <phoneticPr fontId="7" type="noConversion"/>
  <pageMargins left="0.25" right="0.25" top="0.75" bottom="0.75" header="0.3" footer="0.3"/>
  <pageSetup paperSize="8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ivanec microsoft2</cp:lastModifiedBy>
  <cp:lastPrinted>2023-07-13T08:02:16Z</cp:lastPrinted>
  <dcterms:created xsi:type="dcterms:W3CDTF">2023-02-23T11:04:19Z</dcterms:created>
  <dcterms:modified xsi:type="dcterms:W3CDTF">2024-10-18T12:00:44Z</dcterms:modified>
</cp:coreProperties>
</file>